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ym研究生\研究生招生\2020招生\调剂\第一轮\"/>
    </mc:Choice>
  </mc:AlternateContent>
  <bookViews>
    <workbookView xWindow="0" yWindow="0" windowWidth="2880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I6" i="1"/>
  <c r="G6" i="1"/>
  <c r="L6" i="1" s="1"/>
  <c r="M6" i="1" s="1"/>
  <c r="E6" i="1"/>
</calcChain>
</file>

<file path=xl/sharedStrings.xml><?xml version="1.0" encoding="utf-8"?>
<sst xmlns="http://schemas.openxmlformats.org/spreadsheetml/2006/main" count="26" uniqueCount="26">
  <si>
    <t>序号</t>
  </si>
  <si>
    <t>考生编号</t>
  </si>
  <si>
    <t>姓名</t>
  </si>
  <si>
    <t>初试成绩</t>
  </si>
  <si>
    <t>初试成绩折算（初试/5×70%）</t>
  </si>
  <si>
    <t>复试成绩折算小计（复试×30%）</t>
  </si>
  <si>
    <t>入学考试总成绩（初试折算+复试折算）</t>
  </si>
  <si>
    <t>排名</t>
  </si>
  <si>
    <t>一志愿/调剂</t>
  </si>
  <si>
    <t>备注</t>
  </si>
  <si>
    <t>专业（领域）名称：  应用统计                    学院领导（签章）：       学院（章）：</t>
  </si>
  <si>
    <t>综合素质成绩</t>
  </si>
  <si>
    <t>综合素质成绩折算（100×20%）</t>
  </si>
  <si>
    <t>英语成绩</t>
  </si>
  <si>
    <t>英语成绩 折算（100×20%）</t>
  </si>
  <si>
    <t>专业知识成绩</t>
  </si>
  <si>
    <t>专业知识成绩折算（100×60%）</t>
  </si>
  <si>
    <t>同等学力加试</t>
  </si>
  <si>
    <t>科目名称一</t>
  </si>
  <si>
    <t>科目名称二</t>
  </si>
  <si>
    <t>106110506020062</t>
  </si>
  <si>
    <t>易少波</t>
  </si>
  <si>
    <t>调剂</t>
  </si>
  <si>
    <t>注：排名前面学生放弃拟录取，后面的学生按从高到低的分数，依次补录。</t>
    <phoneticPr fontId="3" type="noConversion"/>
  </si>
  <si>
    <t>拟录取</t>
    <phoneticPr fontId="8" type="noConversion"/>
  </si>
  <si>
    <t>华东交通大学经管学院2020年全日制硕士研究生复试情况一览表（补录）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</si>
</sst>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3">
    <font>
      <sz val="11"/>
      <color theme="1"/>
      <name val="宋体"/>
      <family val="2"/>
      <charset val="134"/>
      <scheme val="minor"/>
    </font>
    <font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仿宋_GB2312"/>
      <family val="3"/>
      <charset val="134"/>
    </font>
    <font>
      <b/>
      <sz val="9"/>
      <name val="仿宋_GB2312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"/>
  <sheetViews>
    <sheetView tabSelected="1" workbookViewId="0">
      <selection activeCell="A2" sqref="A2:R2"/>
    </sheetView>
  </sheetViews>
  <sheetFormatPr defaultRowHeight="13.5"/>
  <cols>
    <col min="1" max="1" width="3.375" customWidth="1"/>
    <col min="3" max="3" width="7" customWidth="1"/>
    <col min="4" max="4" width="5" customWidth="1"/>
    <col min="8" max="8" width="7.875" customWidth="1"/>
    <col min="14" max="14" width="4.625" customWidth="1"/>
    <col min="16" max="16" width="6.75" customWidth="1"/>
    <col min="17" max="17" width="8.125" customWidth="1"/>
    <col min="18" max="18" width="7.75" customWidth="1"/>
  </cols>
  <sheetData>
    <row r="2" spans="1:18" ht="46.5" customHeight="1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32.25" customHeight="1">
      <c r="A3" s="3" t="s">
        <v>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36" customHeight="1">
      <c r="A4" s="4" t="s">
        <v>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5</v>
      </c>
      <c r="M4" s="7" t="s">
        <v>6</v>
      </c>
      <c r="N4" s="6" t="s">
        <v>7</v>
      </c>
      <c r="O4" s="6" t="s">
        <v>17</v>
      </c>
      <c r="P4" s="6"/>
      <c r="Q4" s="8" t="s">
        <v>8</v>
      </c>
      <c r="R4" s="9" t="s">
        <v>9</v>
      </c>
    </row>
    <row r="5" spans="1:18" ht="48.75" customHeight="1">
      <c r="A5" s="4"/>
      <c r="B5" s="4"/>
      <c r="C5" s="10"/>
      <c r="D5" s="10"/>
      <c r="E5" s="6"/>
      <c r="F5" s="11"/>
      <c r="G5" s="6"/>
      <c r="H5" s="10"/>
      <c r="I5" s="6"/>
      <c r="J5" s="10"/>
      <c r="K5" s="6"/>
      <c r="L5" s="6"/>
      <c r="M5" s="7"/>
      <c r="N5" s="6"/>
      <c r="O5" s="12" t="s">
        <v>18</v>
      </c>
      <c r="P5" s="12" t="s">
        <v>19</v>
      </c>
      <c r="Q5" s="8"/>
      <c r="R5" s="9"/>
    </row>
    <row r="6" spans="1:18" ht="35.25" customHeight="1">
      <c r="A6" s="13">
        <v>1</v>
      </c>
      <c r="B6" s="18" t="s">
        <v>20</v>
      </c>
      <c r="C6" s="19" t="s">
        <v>21</v>
      </c>
      <c r="D6" s="18">
        <v>348</v>
      </c>
      <c r="E6" s="14">
        <f t="shared" ref="E6" si="0">(D6/5)*0.7</f>
        <v>48.719999999999992</v>
      </c>
      <c r="F6" s="20">
        <v>77</v>
      </c>
      <c r="G6" s="21">
        <f t="shared" ref="G6" si="1">F6*0.2</f>
        <v>15.4</v>
      </c>
      <c r="H6" s="20">
        <v>71.599999999999994</v>
      </c>
      <c r="I6" s="21">
        <f t="shared" ref="I6" si="2">H6*0.2</f>
        <v>14.32</v>
      </c>
      <c r="J6" s="20">
        <v>70.8</v>
      </c>
      <c r="K6" s="21">
        <f t="shared" ref="K6" si="3">J6*0.6</f>
        <v>42.48</v>
      </c>
      <c r="L6" s="14">
        <f t="shared" ref="L6" si="4">(G6+I6+K6)*0.3</f>
        <v>21.659999999999997</v>
      </c>
      <c r="M6" s="15">
        <f t="shared" ref="M6" si="5">E6+L6</f>
        <v>70.38</v>
      </c>
      <c r="N6" s="22">
        <v>18</v>
      </c>
      <c r="O6" s="16">
        <v>0</v>
      </c>
      <c r="P6" s="16">
        <v>0</v>
      </c>
      <c r="Q6" s="16" t="s">
        <v>22</v>
      </c>
      <c r="R6" s="17" t="s">
        <v>24</v>
      </c>
    </row>
    <row r="7" spans="1:18">
      <c r="F7" s="1"/>
      <c r="H7" s="1"/>
      <c r="J7" s="1"/>
    </row>
    <row r="8" spans="1:18">
      <c r="B8" s="23" t="s">
        <v>23</v>
      </c>
      <c r="C8" s="23"/>
      <c r="D8" s="23"/>
      <c r="E8" s="23"/>
      <c r="F8" s="23"/>
      <c r="G8" s="23"/>
      <c r="H8" s="23"/>
      <c r="I8" s="23"/>
      <c r="J8" s="23"/>
    </row>
  </sheetData>
  <mergeCells count="20">
    <mergeCell ref="B8:J8"/>
    <mergeCell ref="G4:G5"/>
    <mergeCell ref="H4:H5"/>
    <mergeCell ref="I4:I5"/>
    <mergeCell ref="J4:J5"/>
    <mergeCell ref="O4:P4"/>
    <mergeCell ref="Q4:Q5"/>
    <mergeCell ref="R4:R5"/>
    <mergeCell ref="A2:R2"/>
    <mergeCell ref="A3:R3"/>
    <mergeCell ref="A4:A5"/>
    <mergeCell ref="B4:B5"/>
    <mergeCell ref="C4:C5"/>
    <mergeCell ref="D4:D5"/>
    <mergeCell ref="K4:K5"/>
    <mergeCell ref="L4:L5"/>
    <mergeCell ref="M4:M5"/>
    <mergeCell ref="N4:N5"/>
    <mergeCell ref="E4:E5"/>
    <mergeCell ref="F4:F5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</dc:creator>
  <cp:lastModifiedBy>CX</cp:lastModifiedBy>
  <cp:lastPrinted>2020-05-27T08:40:23Z</cp:lastPrinted>
  <dcterms:created xsi:type="dcterms:W3CDTF">2020-05-26T08:40:06Z</dcterms:created>
  <dcterms:modified xsi:type="dcterms:W3CDTF">2020-05-27T08:53:23Z</dcterms:modified>
</cp:coreProperties>
</file>